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0" windowWidth="19425" windowHeight="7065"/>
  </bookViews>
  <sheets>
    <sheet name="Лист1" sheetId="1" r:id="rId1"/>
  </sheets>
  <definedNames>
    <definedName name="_xlnm._FilterDatabase" localSheetId="0" hidden="1">Лист1!$A$3:$G$18</definedName>
  </definedNames>
  <calcPr calcId="145621" refMode="R1C1"/>
</workbook>
</file>

<file path=xl/calcChain.xml><?xml version="1.0" encoding="utf-8"?>
<calcChain xmlns="http://schemas.openxmlformats.org/spreadsheetml/2006/main">
  <c r="G6" i="1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H19" l="1"/>
  <c r="I19" s="1"/>
</calcChain>
</file>

<file path=xl/sharedStrings.xml><?xml version="1.0" encoding="utf-8"?>
<sst xmlns="http://schemas.openxmlformats.org/spreadsheetml/2006/main" count="26" uniqueCount="26">
  <si>
    <t>Наименование организации социального обслуживания</t>
  </si>
  <si>
    <t>открытость и доступность информации об организации</t>
  </si>
  <si>
    <t>комфортность условий предоставления услуг</t>
  </si>
  <si>
    <t>доступность услуг для инвалидов</t>
  </si>
  <si>
    <t xml:space="preserve">доброжелательность, вежливость работников организации </t>
  </si>
  <si>
    <t>Рейтинг организации</t>
  </si>
  <si>
    <t>удовлетворенность условиями оказания услуг</t>
  </si>
  <si>
    <r>
      <t xml:space="preserve">Суммарный показатель по критериям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theme="1"/>
        <rFont val="Times New Roman"/>
        <family val="1"/>
        <charset val="204"/>
      </rPr>
      <t>(в баллах)</t>
    </r>
  </si>
  <si>
    <t>Средний бал</t>
  </si>
  <si>
    <t>Критерии независимой оценки</t>
  </si>
  <si>
    <t>Приложение 1</t>
  </si>
  <si>
    <t xml:space="preserve">ОАУСО "Боровичский комплексный центр социального обслуживания" </t>
  </si>
  <si>
    <t>ОАУСО "Валдайский            комплексный центр социального обслуживания"</t>
  </si>
  <si>
    <t>ОАУСО " Любытинский дом-интернат для престарелых и инвалидов"</t>
  </si>
  <si>
    <t>ОАУСО "Мошенской  комплексный центр социального обслуживания населения"</t>
  </si>
  <si>
    <t xml:space="preserve">ОАУСО "Окуловский комплексный центр социального обслуживания населения" </t>
  </si>
  <si>
    <t>ОАУСО "Солецкий комплексный центр социального обслуживания"</t>
  </si>
  <si>
    <t>ОАУСО "Старорусский дом-интернат для престарелых и инвалидов "Приильменье"</t>
  </si>
  <si>
    <t>ОАУСО "Хвойнинский  комплексный центр социального обслуживания населения"</t>
  </si>
  <si>
    <t>ОАУСО "Комплексный центр социального обслуживания населения Шимского и Батецкого районов"</t>
  </si>
  <si>
    <t>ОАУСО "Новгородский психоневрологический интернат"</t>
  </si>
  <si>
    <t>ОАУСО "Комплексный центр социального обслуживания населения Великого Новгорода и Новгородского района"</t>
  </si>
  <si>
    <t>ОАУСО "Новгородский социально-реабилитационный центр для несовершеннолетних "Детство"</t>
  </si>
  <si>
    <t>ОАУСО "Новгородский центр социальной адатации"</t>
  </si>
  <si>
    <t>Рейтинг организаций по итогам независимой оценки качества условий оказания услуг организациями социальной сферы                                            в 2021 году</t>
  </si>
  <si>
    <t>Утвержден протоколом заседания общественного совета при министерстве труда и социальной защиты    населения Новгородской области по проведению независимой оценки  качества условий оказания услуг организациями социального обслуживания   от 27 декабря 2021 года №4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</si>
</sst>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6" fillId="0" borderId="0" xfId="0" applyFont="1"/>
    <xf numFmtId="0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Font="1"/>
    <xf numFmtId="2" fontId="3" fillId="3" borderId="3" xfId="0" applyNumberFormat="1" applyFont="1" applyFill="1" applyBorder="1" applyAlignment="1">
      <alignment horizontal="right" vertical="top"/>
    </xf>
    <xf numFmtId="2" fontId="2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3" fillId="3" borderId="3" xfId="0" applyNumberFormat="1" applyFont="1" applyFill="1" applyBorder="1" applyAlignment="1">
      <alignment vertical="top" wrapText="1"/>
    </xf>
    <xf numFmtId="2" fontId="0" fillId="0" borderId="0" xfId="0" applyNumberFormat="1"/>
    <xf numFmtId="0" fontId="0" fillId="0" borderId="0" xfId="0" applyFill="1"/>
    <xf numFmtId="0" fontId="2" fillId="3" borderId="3" xfId="0" applyFont="1" applyFill="1" applyBorder="1" applyAlignment="1">
      <alignment vertical="top" wrapText="1"/>
    </xf>
    <xf numFmtId="2" fontId="3" fillId="0" borderId="3" xfId="0" applyNumberFormat="1" applyFont="1" applyFill="1" applyBorder="1" applyAlignment="1">
      <alignment vertical="top" wrapText="1"/>
    </xf>
    <xf numFmtId="2" fontId="3" fillId="0" borderId="3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left" vertical="top" wrapText="1"/>
    </xf>
    <xf numFmtId="2" fontId="8" fillId="0" borderId="0" xfId="0" applyNumberFormat="1" applyFont="1"/>
    <xf numFmtId="2" fontId="7" fillId="0" borderId="0" xfId="0" applyNumberFormat="1" applyFont="1"/>
    <xf numFmtId="0" fontId="8" fillId="0" borderId="0" xfId="0" applyFont="1"/>
    <xf numFmtId="0" fontId="7" fillId="0" borderId="0" xfId="0" applyFont="1"/>
    <xf numFmtId="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Normal="100" workbookViewId="0">
      <selection activeCell="A3" sqref="A3:I3"/>
    </sheetView>
  </sheetViews>
  <sheetFormatPr defaultRowHeight="15.75"/>
  <cols>
    <col min="1" max="1" width="35.85546875" customWidth="1"/>
    <col min="2" max="2" width="18.7109375" customWidth="1"/>
    <col min="3" max="3" width="16.7109375" customWidth="1"/>
    <col min="4" max="4" width="15.42578125" customWidth="1"/>
    <col min="5" max="5" width="17.85546875" customWidth="1"/>
    <col min="6" max="6" width="16" customWidth="1"/>
    <col min="7" max="7" width="17.7109375" style="4" customWidth="1"/>
    <col min="8" max="8" width="13.85546875" style="3" customWidth="1"/>
    <col min="9" max="9" width="13.42578125" customWidth="1"/>
  </cols>
  <sheetData>
    <row r="1" spans="1:9" ht="18.75">
      <c r="H1" s="7" t="s">
        <v>10</v>
      </c>
    </row>
    <row r="2" spans="1:9" ht="84.95" customHeight="1">
      <c r="F2" s="28" t="s">
        <v>25</v>
      </c>
      <c r="G2" s="29"/>
      <c r="H2" s="29"/>
      <c r="I2" s="29"/>
    </row>
    <row r="3" spans="1:9" s="6" customFormat="1" ht="42.95" customHeight="1">
      <c r="A3" s="32" t="s">
        <v>24</v>
      </c>
      <c r="B3" s="32"/>
      <c r="C3" s="32"/>
      <c r="D3" s="32"/>
      <c r="E3" s="32"/>
      <c r="F3" s="32"/>
      <c r="G3" s="32"/>
      <c r="H3" s="32"/>
      <c r="I3" s="33"/>
    </row>
    <row r="4" spans="1:9" ht="27" customHeight="1">
      <c r="A4" s="30" t="s">
        <v>0</v>
      </c>
      <c r="B4" s="34" t="s">
        <v>9</v>
      </c>
      <c r="C4" s="35"/>
      <c r="D4" s="35"/>
      <c r="E4" s="35"/>
      <c r="F4" s="35"/>
      <c r="G4" s="37" t="s">
        <v>7</v>
      </c>
      <c r="H4" s="30" t="s">
        <v>8</v>
      </c>
      <c r="I4" s="30" t="s">
        <v>5</v>
      </c>
    </row>
    <row r="5" spans="1:9" s="2" customFormat="1" ht="36.950000000000003" customHeight="1">
      <c r="A5" s="36"/>
      <c r="B5" s="5" t="s">
        <v>1</v>
      </c>
      <c r="C5" s="5" t="s">
        <v>2</v>
      </c>
      <c r="D5" s="5" t="s">
        <v>3</v>
      </c>
      <c r="E5" s="5" t="s">
        <v>4</v>
      </c>
      <c r="F5" s="5" t="s">
        <v>6</v>
      </c>
      <c r="G5" s="38"/>
      <c r="H5" s="31"/>
      <c r="I5" s="36"/>
    </row>
    <row r="6" spans="1:9" s="1" customFormat="1" ht="47.1" customHeight="1">
      <c r="A6" s="23" t="s">
        <v>11</v>
      </c>
      <c r="B6" s="11">
        <v>100</v>
      </c>
      <c r="C6" s="11">
        <v>100</v>
      </c>
      <c r="D6" s="11">
        <v>100</v>
      </c>
      <c r="E6" s="11">
        <v>100</v>
      </c>
      <c r="F6" s="11">
        <v>100</v>
      </c>
      <c r="G6" s="8">
        <f>F6+E6+D6+C6+B6</f>
        <v>500</v>
      </c>
      <c r="H6" s="9">
        <f>G6/5</f>
        <v>100</v>
      </c>
      <c r="I6" s="10">
        <v>1</v>
      </c>
    </row>
    <row r="7" spans="1:9" s="1" customFormat="1" ht="48" customHeight="1">
      <c r="A7" s="14" t="s">
        <v>12</v>
      </c>
      <c r="B7" s="11">
        <v>100</v>
      </c>
      <c r="C7" s="11">
        <v>100</v>
      </c>
      <c r="D7" s="11">
        <v>100</v>
      </c>
      <c r="E7" s="11">
        <v>100</v>
      </c>
      <c r="F7" s="11">
        <v>100</v>
      </c>
      <c r="G7" s="8">
        <f t="shared" ref="G7:G18" si="0">F7+E7+D7+C7+B7</f>
        <v>500</v>
      </c>
      <c r="H7" s="9">
        <f t="shared" ref="H7:H18" si="1">G7/5</f>
        <v>100</v>
      </c>
      <c r="I7" s="10">
        <v>1</v>
      </c>
    </row>
    <row r="8" spans="1:9" s="13" customFormat="1" ht="42.75" customHeight="1">
      <c r="A8" s="19" t="s">
        <v>13</v>
      </c>
      <c r="B8" s="15">
        <v>100</v>
      </c>
      <c r="C8" s="15">
        <v>100</v>
      </c>
      <c r="D8" s="15">
        <v>92</v>
      </c>
      <c r="E8" s="15">
        <v>100</v>
      </c>
      <c r="F8" s="15">
        <v>100</v>
      </c>
      <c r="G8" s="16">
        <f t="shared" si="0"/>
        <v>492</v>
      </c>
      <c r="H8" s="17">
        <f t="shared" si="1"/>
        <v>98.4</v>
      </c>
      <c r="I8" s="18">
        <v>6</v>
      </c>
    </row>
    <row r="9" spans="1:9" s="1" customFormat="1" ht="50.45" customHeight="1">
      <c r="A9" s="19" t="s">
        <v>14</v>
      </c>
      <c r="B9" s="15">
        <v>98</v>
      </c>
      <c r="C9" s="15">
        <v>93.9</v>
      </c>
      <c r="D9" s="15">
        <v>88</v>
      </c>
      <c r="E9" s="15">
        <v>96.9</v>
      </c>
      <c r="F9" s="15">
        <v>97.9</v>
      </c>
      <c r="G9" s="16">
        <f t="shared" si="0"/>
        <v>474.70000000000005</v>
      </c>
      <c r="H9" s="17">
        <f t="shared" si="1"/>
        <v>94.940000000000012</v>
      </c>
      <c r="I9" s="18">
        <v>8</v>
      </c>
    </row>
    <row r="10" spans="1:9" s="1" customFormat="1" ht="44.1" customHeight="1">
      <c r="A10" s="19" t="s">
        <v>15</v>
      </c>
      <c r="B10" s="15">
        <v>98.4</v>
      </c>
      <c r="C10" s="15">
        <v>98.5</v>
      </c>
      <c r="D10" s="15">
        <v>73.400000000000006</v>
      </c>
      <c r="E10" s="15">
        <v>98.6</v>
      </c>
      <c r="F10" s="15">
        <v>99.5</v>
      </c>
      <c r="G10" s="16">
        <f t="shared" si="0"/>
        <v>468.4</v>
      </c>
      <c r="H10" s="17">
        <f t="shared" si="1"/>
        <v>93.679999999999993</v>
      </c>
      <c r="I10" s="18">
        <v>11</v>
      </c>
    </row>
    <row r="11" spans="1:9" s="1" customFormat="1" ht="44.1" customHeight="1">
      <c r="A11" s="19" t="s">
        <v>16</v>
      </c>
      <c r="B11" s="15">
        <v>98.2</v>
      </c>
      <c r="C11" s="15">
        <v>100</v>
      </c>
      <c r="D11" s="15">
        <v>71.7</v>
      </c>
      <c r="E11" s="15">
        <v>99.2</v>
      </c>
      <c r="F11" s="15">
        <v>99.5</v>
      </c>
      <c r="G11" s="16">
        <f t="shared" si="0"/>
        <v>468.59999999999997</v>
      </c>
      <c r="H11" s="17">
        <f t="shared" si="1"/>
        <v>93.72</v>
      </c>
      <c r="I11" s="18">
        <v>9</v>
      </c>
    </row>
    <row r="12" spans="1:9" s="1" customFormat="1" ht="48" customHeight="1">
      <c r="A12" s="14" t="s">
        <v>17</v>
      </c>
      <c r="B12" s="11">
        <v>100</v>
      </c>
      <c r="C12" s="11">
        <v>99.3</v>
      </c>
      <c r="D12" s="11">
        <v>100</v>
      </c>
      <c r="E12" s="11">
        <v>100</v>
      </c>
      <c r="F12" s="11">
        <v>100</v>
      </c>
      <c r="G12" s="8">
        <f t="shared" si="0"/>
        <v>499.3</v>
      </c>
      <c r="H12" s="9">
        <f t="shared" si="1"/>
        <v>99.86</v>
      </c>
      <c r="I12" s="10">
        <v>3</v>
      </c>
    </row>
    <row r="13" spans="1:9" s="1" customFormat="1" ht="44.45" customHeight="1">
      <c r="A13" s="20" t="s">
        <v>18</v>
      </c>
      <c r="B13" s="21">
        <v>99.6</v>
      </c>
      <c r="C13" s="21">
        <v>98.9</v>
      </c>
      <c r="D13" s="21">
        <v>69.5</v>
      </c>
      <c r="E13" s="21">
        <v>99.2</v>
      </c>
      <c r="F13" s="21">
        <v>98.1</v>
      </c>
      <c r="G13" s="16">
        <f t="shared" si="0"/>
        <v>465.30000000000007</v>
      </c>
      <c r="H13" s="17">
        <f t="shared" si="1"/>
        <v>93.060000000000016</v>
      </c>
      <c r="I13" s="18">
        <v>12</v>
      </c>
    </row>
    <row r="14" spans="1:9" s="1" customFormat="1" ht="60" customHeight="1">
      <c r="A14" s="19" t="s">
        <v>19</v>
      </c>
      <c r="B14" s="15">
        <v>100</v>
      </c>
      <c r="C14" s="15">
        <v>100</v>
      </c>
      <c r="D14" s="15">
        <v>71</v>
      </c>
      <c r="E14" s="15">
        <v>98.8</v>
      </c>
      <c r="F14" s="15">
        <v>98.7</v>
      </c>
      <c r="G14" s="16">
        <f t="shared" si="0"/>
        <v>468.5</v>
      </c>
      <c r="H14" s="17">
        <f t="shared" si="1"/>
        <v>93.7</v>
      </c>
      <c r="I14" s="18">
        <v>10</v>
      </c>
    </row>
    <row r="15" spans="1:9" s="1" customFormat="1" ht="39.950000000000003" customHeight="1">
      <c r="A15" s="20" t="s">
        <v>20</v>
      </c>
      <c r="B15" s="21">
        <v>99.6</v>
      </c>
      <c r="C15" s="21">
        <v>100</v>
      </c>
      <c r="D15" s="21">
        <v>100</v>
      </c>
      <c r="E15" s="21">
        <v>98.6</v>
      </c>
      <c r="F15" s="21">
        <v>98.8</v>
      </c>
      <c r="G15" s="16">
        <f t="shared" si="0"/>
        <v>497</v>
      </c>
      <c r="H15" s="17">
        <f t="shared" si="1"/>
        <v>99.4</v>
      </c>
      <c r="I15" s="18">
        <v>4</v>
      </c>
    </row>
    <row r="16" spans="1:9" s="1" customFormat="1" ht="65.099999999999994" customHeight="1">
      <c r="A16" s="20" t="s">
        <v>21</v>
      </c>
      <c r="B16" s="21">
        <v>99.6</v>
      </c>
      <c r="C16" s="21">
        <v>99.1</v>
      </c>
      <c r="D16" s="21">
        <v>100</v>
      </c>
      <c r="E16" s="21">
        <v>99.2</v>
      </c>
      <c r="F16" s="21">
        <v>98.5</v>
      </c>
      <c r="G16" s="16">
        <f t="shared" si="0"/>
        <v>496.4</v>
      </c>
      <c r="H16" s="17">
        <f t="shared" si="1"/>
        <v>99.28</v>
      </c>
      <c r="I16" s="18">
        <v>5</v>
      </c>
    </row>
    <row r="17" spans="1:9" s="1" customFormat="1" ht="50.1" customHeight="1">
      <c r="A17" s="20" t="s">
        <v>22</v>
      </c>
      <c r="B17" s="21">
        <v>93.4</v>
      </c>
      <c r="C17" s="21">
        <v>97.1</v>
      </c>
      <c r="D17" s="21">
        <v>35</v>
      </c>
      <c r="E17" s="21">
        <v>96.8</v>
      </c>
      <c r="F17" s="21">
        <v>95.6</v>
      </c>
      <c r="G17" s="16">
        <f t="shared" si="0"/>
        <v>417.9</v>
      </c>
      <c r="H17" s="17">
        <f t="shared" si="1"/>
        <v>83.58</v>
      </c>
      <c r="I17" s="18">
        <v>13</v>
      </c>
    </row>
    <row r="18" spans="1:9" s="1" customFormat="1" ht="38.450000000000003" customHeight="1">
      <c r="A18" s="20" t="s">
        <v>23</v>
      </c>
      <c r="B18" s="21">
        <v>99.6</v>
      </c>
      <c r="C18" s="21">
        <v>98.8</v>
      </c>
      <c r="D18" s="21">
        <v>84.8</v>
      </c>
      <c r="E18" s="21">
        <v>100</v>
      </c>
      <c r="F18" s="21">
        <v>93.8</v>
      </c>
      <c r="G18" s="22">
        <f t="shared" si="0"/>
        <v>477</v>
      </c>
      <c r="H18" s="17">
        <f t="shared" si="1"/>
        <v>95.4</v>
      </c>
      <c r="I18" s="18">
        <v>7</v>
      </c>
    </row>
    <row r="19" spans="1:9">
      <c r="G19" s="12"/>
      <c r="H19" s="24">
        <f>SUM(H6:H18)</f>
        <v>1245.0200000000002</v>
      </c>
      <c r="I19" s="25">
        <f>H19/13</f>
        <v>95.770769230769247</v>
      </c>
    </row>
    <row r="20" spans="1:9">
      <c r="H20" s="26"/>
      <c r="I20" s="27"/>
    </row>
  </sheetData>
  <mergeCells count="7">
    <mergeCell ref="F2:I2"/>
    <mergeCell ref="H4:H5"/>
    <mergeCell ref="A3:I3"/>
    <mergeCell ref="B4:F4"/>
    <mergeCell ref="A4:A5"/>
    <mergeCell ref="G4:G5"/>
    <mergeCell ref="I4:I5"/>
  </mergeCells>
  <pageMargins left="1.299212598425197" right="0.31496062992125984" top="0.35433070866141736" bottom="0.35433070866141736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Е.А.</dc:creator>
  <cp:lastModifiedBy>user</cp:lastModifiedBy>
  <cp:lastPrinted>2021-12-24T06:38:13Z</cp:lastPrinted>
  <dcterms:created xsi:type="dcterms:W3CDTF">2018-12-20T09:17:32Z</dcterms:created>
  <dcterms:modified xsi:type="dcterms:W3CDTF">2022-01-19T12:27:25Z</dcterms:modified>
</cp:coreProperties>
</file>