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титул лист" sheetId="6" r:id="rId1"/>
    <sheet name="таблица 1" sheetId="1" r:id="rId2"/>
    <sheet name="таблица 2" sheetId="2" r:id="rId3"/>
    <sheet name="таблица 3" sheetId="5" r:id="rId4"/>
    <sheet name="таблица 4" sheetId="4" r:id="rId5"/>
    <sheet name="сведения" sheetId="3" r:id="rId6"/>
  </sheets>
  <calcPr calcId="125725"/>
</workbook>
</file>

<file path=xl/calcChain.xml><?xml version="1.0" encoding="utf-8"?>
<calcChain xmlns="http://schemas.openxmlformats.org/spreadsheetml/2006/main">
  <c r="G23" i="2"/>
  <c r="G29"/>
  <c r="G41"/>
  <c r="E29"/>
  <c r="G25"/>
  <c r="E25"/>
  <c r="E41"/>
  <c r="E23"/>
  <c r="D9" i="1"/>
</calcChain>
</file>

<file path=xl/sharedStrings.xml><?xml version="1.0" encoding="utf-8"?>
<sst xmlns="http://schemas.openxmlformats.org/spreadsheetml/2006/main" count="237" uniqueCount="160">
  <si>
    <t>№ п/п</t>
  </si>
  <si>
    <t>Наименование показателя</t>
  </si>
  <si>
    <t>Сумма, тыс. руб.</t>
  </si>
  <si>
    <t>(последнюю отчетную дату)</t>
  </si>
  <si>
    <t>Таблица 1</t>
  </si>
  <si>
    <t>Нефинансовые активы, всего:</t>
  </si>
  <si>
    <t>из них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</si>
  <si>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</si>
  <si>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</si>
  <si>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</si>
  <si>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</si>
  <si>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</si>
  <si>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из них:</t>
  </si>
  <si>
    <t>денежные средства учреждения, всего:</t>
  </si>
  <si>
    <t>денежные средства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</si>
  <si>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</si>
  <si>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</si>
  <si>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</si>
  <si>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</si>
  <si>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</si>
  <si>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</si>
  <si>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</si>
  <si>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</si>
  <si>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</si>
  <si>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</si>
  <si>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</si>
  <si>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</si>
  <si>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</si>
  <si>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</si>
  <si>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</si>
  <si>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</si>
  <si>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Таблица 2</t>
  </si>
  <si>
    <t>Показатели по поступлениям и выплатам учреждения</t>
  </si>
  <si>
    <t>Поступления от доходов, всего:</t>
  </si>
  <si>
    <t>Х</t>
  </si>
  <si>
    <t>в  том числе:</t>
  </si>
  <si>
    <t>доходы от собственности</t>
  </si>
  <si>
    <t>дополнительные платные услуги</t>
  </si>
  <si>
    <t>доходы от иной приносящей доход деятельности</t>
  </si>
  <si>
    <t>прочие доходы</t>
  </si>
  <si>
    <t>Выплаты по расходам, всего</t>
  </si>
  <si>
    <t>в том числе на:</t>
  </si>
  <si>
    <t>выплаты по персоналу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</si>
  <si>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</si>
  <si>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</si>
  <si>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</si>
  <si>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</si>
  <si>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</si>
  <si>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</si>
  <si>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Сумма (руб., с точностью до двух знаков после запятой - 0,00)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</si>
  <si>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</si>
  <si>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</si>
  <si>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</si>
  <si>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</si>
  <si>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</si>
  <si>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</si>
  <si>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</si>
  <si>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</si>
  <si>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</si>
  <si>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(тыс.руб.)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</si>
  <si>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</si>
  <si>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</si>
  <si>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</si>
  <si>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</si>
  <si>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</si>
  <si>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</si>
  <si>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документ; наименование органа, осуществляющего функции и полномочия учредителя; учреждения)</t>
  </si>
  <si>
    <t>(подпись)</t>
  </si>
  <si>
    <t>(расшифровка подписи)</t>
  </si>
  <si>
    <t>"            "</t>
  </si>
  <si>
    <t>20___г.</t>
  </si>
  <si>
    <t>КОДЫ</t>
  </si>
  <si>
    <t>Форма по ОКУД</t>
  </si>
  <si>
    <t>Дата</t>
  </si>
  <si>
    <t>по ОКПО</t>
  </si>
  <si>
    <t>по Реестру</t>
  </si>
  <si>
    <t>Даты изменений</t>
  </si>
  <si>
    <t>по ОКТМО</t>
  </si>
  <si>
    <t>Глава по БК</t>
  </si>
  <si>
    <t>по ОКЕИ</t>
  </si>
  <si>
    <t>по ОКВ</t>
  </si>
  <si>
    <t>ПЛАН ФИНАНСОВО-ХОЗЯЙСТВЕННОЙ ДЕЯТЕЛЬНОСТИ ГОСУДАРСТВЕННОГО УЧРЕЖДЕНИЯ НА 2016 ГОД</t>
  </si>
  <si>
    <t>Государственное учреждение</t>
  </si>
  <si>
    <t>ИНН</t>
  </si>
  <si>
    <t>КПП</t>
  </si>
  <si>
    <t>Наименование бюджета</t>
  </si>
  <si>
    <t>Орган, осуществляющий функции и полномочия учредителя</t>
  </si>
  <si>
    <t>Единица измерения: руб.</t>
  </si>
  <si>
    <t>(наименование иностранной валюты)</t>
  </si>
  <si>
    <t>1. Цели деятельности государственного учреждения (в соответствии с уставом)</t>
  </si>
  <si>
    <t>2.Основные виды деятельности государственного учреждения</t>
  </si>
  <si>
    <t>3. Платные услуги, оказываемые государственным учреждением</t>
  </si>
  <si>
    <t>4. Сведения о государственном имуществе, находящемся на праве оперативного управления</t>
  </si>
  <si>
    <t>Балансовая стоимость имущества</t>
  </si>
  <si>
    <t>ИТОГО</t>
  </si>
  <si>
    <t>закрепленного собственником/приобретенного за счет выделенных собственником средств</t>
  </si>
  <si>
    <t>приобретенного за счет средств, полученных от приносящей доходы деятельности</t>
  </si>
  <si>
    <t>Недвижимое имущество</t>
  </si>
  <si>
    <t>Движимое имущество</t>
  </si>
  <si>
    <t>Всего</t>
  </si>
  <si>
    <t>Приложение</t>
  </si>
  <si>
    <t>к Требованиям к плану</t>
  </si>
  <si>
    <t>финансово-хозяйственной</t>
  </si>
  <si>
    <t>деятельности государственного</t>
  </si>
  <si>
    <t>учреждения, утвержденного</t>
  </si>
  <si>
    <t>Приказом департамента</t>
  </si>
  <si>
    <t>труда и социальной</t>
  </si>
  <si>
    <t>защиты населения</t>
  </si>
  <si>
    <t>Новгородской области</t>
  </si>
  <si>
    <t>от</t>
  </si>
  <si>
    <t>№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</si>
  <si>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</si>
  <si>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(расшифровска подписи)</t>
  </si>
  <si>
    <t>СВЕДЕНИЯ</t>
  </si>
  <si>
    <t>ИНН/КПП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</si>
  <si>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</si>
  <si>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</si>
  <si>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</si>
  <si>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</si>
  <si>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субсидии на иные цели, в том числе на осуществление капитальных вложений</t>
  </si>
  <si>
    <t>доходы от штрафов, пеней</t>
  </si>
  <si>
    <t>субсидия на выполнение государственного задания</t>
  </si>
  <si>
    <t>субсидия на иные цели</t>
  </si>
  <si>
    <t>иные доходы</t>
  </si>
  <si>
    <t xml:space="preserve">оплата  труда </t>
  </si>
  <si>
    <t>начисления на оплату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</si>
  <si>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</si>
  <si>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</si>
  <si>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</si>
  <si>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</si>
  <si>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аренда</t>
  </si>
  <si>
    <t>содержание помещений</t>
  </si>
  <si>
    <t>прочие работы, услуги</t>
  </si>
  <si>
    <t>Социальное обеспечение, всего</t>
  </si>
  <si>
    <t>пособия по социальной помощи</t>
  </si>
  <si>
    <t>прочие расходы</t>
  </si>
  <si>
    <t>Расходы по  приобретению нефинансовых активов, всего</t>
  </si>
  <si>
    <t>увеличение остатков  основных средств</t>
  </si>
  <si>
    <t>(должность)</t>
  </si>
  <si>
    <t>(ФИО )</t>
  </si>
  <si>
    <t>(ФИО)</t>
  </si>
  <si>
    <t>от "_01_" _января_ 2016_Г.</t>
  </si>
  <si>
    <t>Областное автономное учреждение социального обслуживания "Хвойнинский комплексный центр социального обслуживания"</t>
  </si>
  <si>
    <t>областной бюджет</t>
  </si>
  <si>
    <t>руб.</t>
  </si>
  <si>
    <t>Департамент труда и социальной защиты населения Новгородской области</t>
  </si>
  <si>
    <t>01.01.2016</t>
  </si>
  <si>
    <t>47192863</t>
  </si>
  <si>
    <t>49645151051</t>
  </si>
  <si>
    <t>гл.бухгалтер</t>
  </si>
  <si>
    <t>Бондарева В.В.</t>
  </si>
  <si>
    <t>на 01.января 2016 г.</t>
  </si>
  <si>
    <t>увеличение стоимости материальных  запасов</t>
  </si>
  <si>
    <t>Показатели финансового состояния учреждения                        01.01.2016</t>
  </si>
  <si>
    <t>на 01 января 2016 г.</t>
  </si>
  <si>
    <t>от "_01_" января 2016г.</t>
  </si>
  <si>
    <t>ОАУСО"Хвойнинский центр социального обслуживания населения"</t>
  </si>
  <si>
    <t>5316000246/</t>
  </si>
  <si>
    <t>Департамент социальной защиты населения Новгородской области</t>
  </si>
  <si>
    <t>об операциях с целевыми субсидиями, предоставленными государственному учреждению на 2016 год.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</si>
</sst>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>
      <selection activeCell="M72" sqref="M72"/>
    </sheetView>
  </sheetViews>
  <sheetFormatPr defaultRowHeight="15.75"/>
  <cols>
    <col min="1" max="10" width="9.140625" style="1"/>
    <col min="11" max="11" width="7.7109375" style="1" customWidth="1"/>
    <col min="12" max="12" width="10.42578125" style="1" customWidth="1"/>
    <col min="13" max="16384" width="9.140625" style="1"/>
  </cols>
  <sheetData>
    <row r="1" spans="2:14">
      <c r="L1" s="63" t="s">
        <v>65</v>
      </c>
      <c r="M1" s="63"/>
      <c r="N1" s="63"/>
    </row>
    <row r="2" spans="2:14">
      <c r="J2" s="64"/>
      <c r="K2" s="64"/>
      <c r="L2" s="64"/>
      <c r="M2" s="64"/>
      <c r="N2" s="64"/>
    </row>
    <row r="3" spans="2:14">
      <c r="J3" s="64"/>
      <c r="K3" s="64"/>
      <c r="L3" s="64"/>
      <c r="M3" s="64"/>
      <c r="N3" s="64"/>
    </row>
    <row r="4" spans="2:14">
      <c r="J4" s="64"/>
      <c r="K4" s="64"/>
      <c r="L4" s="64"/>
      <c r="M4" s="64"/>
      <c r="N4" s="64"/>
    </row>
    <row r="5" spans="2:14">
      <c r="J5" s="64"/>
      <c r="K5" s="64"/>
      <c r="L5" s="64"/>
      <c r="M5" s="64"/>
      <c r="N5" s="64"/>
    </row>
    <row r="6" spans="2:14" ht="36.75" customHeight="1">
      <c r="J6" s="65" t="s">
        <v>66</v>
      </c>
      <c r="K6" s="65"/>
      <c r="L6" s="65"/>
      <c r="M6" s="65"/>
      <c r="N6" s="65"/>
    </row>
    <row r="8" spans="2:14">
      <c r="J8" s="58"/>
      <c r="K8" s="58"/>
      <c r="L8" s="21"/>
      <c r="M8" s="21"/>
      <c r="N8" s="21"/>
    </row>
    <row r="9" spans="2:14">
      <c r="J9" s="66" t="s">
        <v>67</v>
      </c>
      <c r="K9" s="66"/>
      <c r="L9" s="66" t="s">
        <v>68</v>
      </c>
      <c r="M9" s="66"/>
      <c r="N9" s="66"/>
    </row>
    <row r="11" spans="2:14">
      <c r="J11" s="21" t="s">
        <v>69</v>
      </c>
      <c r="K11" s="58"/>
      <c r="L11" s="58"/>
      <c r="M11" s="1" t="s">
        <v>70</v>
      </c>
    </row>
    <row r="13" spans="2:14">
      <c r="D13" s="23"/>
      <c r="E13" s="23"/>
      <c r="F13" s="23"/>
      <c r="G13" s="23"/>
      <c r="H13" s="23"/>
      <c r="I13" s="23"/>
      <c r="M13" s="63" t="s">
        <v>71</v>
      </c>
      <c r="N13" s="63"/>
    </row>
    <row r="14" spans="2:14" ht="29.25" customHeight="1">
      <c r="B14" s="62" t="s">
        <v>81</v>
      </c>
      <c r="C14" s="62"/>
      <c r="D14" s="62"/>
      <c r="E14" s="62"/>
      <c r="F14" s="62"/>
      <c r="G14" s="62"/>
      <c r="H14" s="62"/>
      <c r="I14" s="62"/>
      <c r="J14" s="62"/>
      <c r="K14" s="63" t="s">
        <v>72</v>
      </c>
      <c r="L14" s="63"/>
      <c r="M14" s="67"/>
      <c r="N14" s="67"/>
    </row>
    <row r="15" spans="2:14">
      <c r="D15" s="63" t="s">
        <v>141</v>
      </c>
      <c r="E15" s="63"/>
      <c r="F15" s="63"/>
      <c r="G15" s="63"/>
      <c r="H15" s="63"/>
      <c r="I15" s="63"/>
      <c r="L15" s="1" t="s">
        <v>73</v>
      </c>
      <c r="M15" s="55" t="s">
        <v>146</v>
      </c>
      <c r="N15" s="56"/>
    </row>
    <row r="16" spans="2:14" ht="4.5" customHeight="1">
      <c r="M16" s="55"/>
      <c r="N16" s="56"/>
    </row>
    <row r="17" spans="1:14" ht="47.25" customHeight="1">
      <c r="A17" s="57" t="s">
        <v>82</v>
      </c>
      <c r="B17" s="57"/>
      <c r="C17" s="57"/>
      <c r="D17" s="57"/>
      <c r="E17" s="61" t="s">
        <v>142</v>
      </c>
      <c r="F17" s="61"/>
      <c r="G17" s="61"/>
      <c r="H17" s="61"/>
      <c r="I17" s="61"/>
      <c r="K17" s="54" t="s">
        <v>74</v>
      </c>
      <c r="L17" s="54"/>
      <c r="M17" s="55" t="s">
        <v>147</v>
      </c>
      <c r="N17" s="56"/>
    </row>
    <row r="18" spans="1:14">
      <c r="K18" s="54" t="s">
        <v>75</v>
      </c>
      <c r="L18" s="54"/>
      <c r="M18" s="55"/>
      <c r="N18" s="56"/>
    </row>
    <row r="19" spans="1:14">
      <c r="M19" s="55"/>
      <c r="N19" s="56"/>
    </row>
    <row r="20" spans="1:14">
      <c r="C20" s="1" t="s">
        <v>83</v>
      </c>
      <c r="D20" s="58">
        <v>5316000246</v>
      </c>
      <c r="E20" s="58"/>
      <c r="F20" s="58"/>
      <c r="G20" s="1" t="s">
        <v>84</v>
      </c>
      <c r="H20" s="58">
        <v>531601001</v>
      </c>
      <c r="I20" s="58"/>
      <c r="J20" s="58"/>
      <c r="K20" s="54" t="s">
        <v>76</v>
      </c>
      <c r="L20" s="54"/>
      <c r="M20" s="55"/>
      <c r="N20" s="56"/>
    </row>
    <row r="21" spans="1:14" ht="20.25" customHeight="1">
      <c r="A21" s="57" t="s">
        <v>85</v>
      </c>
      <c r="B21" s="57"/>
      <c r="C21" s="57"/>
      <c r="D21" s="57"/>
      <c r="E21" s="58" t="s">
        <v>143</v>
      </c>
      <c r="F21" s="58"/>
      <c r="G21" s="58"/>
      <c r="H21" s="58"/>
      <c r="I21" s="58"/>
      <c r="J21" s="58"/>
      <c r="K21" s="54" t="s">
        <v>77</v>
      </c>
      <c r="L21" s="54"/>
      <c r="M21" s="55" t="s">
        <v>148</v>
      </c>
      <c r="N21" s="56"/>
    </row>
    <row r="22" spans="1:14">
      <c r="M22" s="55"/>
      <c r="N22" s="56"/>
    </row>
    <row r="23" spans="1:14" ht="35.25" customHeight="1">
      <c r="A23" s="60" t="s">
        <v>86</v>
      </c>
      <c r="B23" s="60"/>
      <c r="C23" s="60"/>
      <c r="D23" s="60"/>
      <c r="E23" s="61" t="s">
        <v>145</v>
      </c>
      <c r="F23" s="61"/>
      <c r="G23" s="61"/>
      <c r="H23" s="61"/>
      <c r="I23" s="61"/>
      <c r="J23" s="61"/>
      <c r="K23" s="54" t="s">
        <v>78</v>
      </c>
      <c r="L23" s="54"/>
      <c r="M23" s="55"/>
      <c r="N23" s="56"/>
    </row>
    <row r="24" spans="1:14">
      <c r="A24" s="57" t="s">
        <v>87</v>
      </c>
      <c r="B24" s="57"/>
      <c r="C24" s="57"/>
      <c r="D24" s="57"/>
      <c r="K24" s="54" t="s">
        <v>79</v>
      </c>
      <c r="L24" s="54"/>
      <c r="M24" s="55"/>
      <c r="N24" s="56"/>
    </row>
    <row r="25" spans="1:14">
      <c r="A25" s="58" t="s">
        <v>144</v>
      </c>
      <c r="B25" s="58"/>
      <c r="C25" s="58"/>
      <c r="D25" s="58"/>
      <c r="K25" s="54" t="s">
        <v>80</v>
      </c>
      <c r="L25" s="54"/>
      <c r="M25" s="55"/>
      <c r="N25" s="56"/>
    </row>
    <row r="26" spans="1:14">
      <c r="A26" s="59" t="s">
        <v>88</v>
      </c>
      <c r="B26" s="59"/>
      <c r="C26" s="59"/>
      <c r="D26" s="59"/>
    </row>
    <row r="30" spans="1:14" ht="21" customHeight="1">
      <c r="A30" s="52" t="s">
        <v>89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21" customHeight="1">
      <c r="A41" s="52" t="s">
        <v>90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24.75" customHeight="1">
      <c r="A51" s="52" t="s">
        <v>91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26.25" customHeight="1">
      <c r="A60" s="40" t="s">
        <v>92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8.75" customHeight="1">
      <c r="A61" s="51" t="s">
        <v>1</v>
      </c>
      <c r="B61" s="51"/>
      <c r="C61" s="51"/>
      <c r="D61" s="51"/>
      <c r="E61" s="51"/>
      <c r="F61" s="41" t="s">
        <v>93</v>
      </c>
      <c r="G61" s="41"/>
      <c r="H61" s="41"/>
      <c r="I61" s="41"/>
      <c r="J61" s="41"/>
      <c r="K61" s="41"/>
      <c r="L61" s="41"/>
      <c r="M61" s="41"/>
      <c r="N61" s="41"/>
    </row>
    <row r="62" spans="1:14">
      <c r="A62" s="51"/>
      <c r="B62" s="51"/>
      <c r="C62" s="51"/>
      <c r="D62" s="51"/>
      <c r="E62" s="51"/>
      <c r="F62" s="49" t="s">
        <v>94</v>
      </c>
      <c r="G62" s="41" t="s">
        <v>22</v>
      </c>
      <c r="H62" s="41"/>
      <c r="I62" s="41"/>
      <c r="J62" s="41"/>
      <c r="K62" s="41"/>
      <c r="L62" s="41"/>
      <c r="M62" s="41"/>
      <c r="N62" s="41"/>
    </row>
    <row r="63" spans="1:14" ht="62.25" customHeight="1">
      <c r="A63" s="51"/>
      <c r="B63" s="51"/>
      <c r="C63" s="51"/>
      <c r="D63" s="51"/>
      <c r="E63" s="51"/>
      <c r="F63" s="50"/>
      <c r="G63" s="48" t="s">
        <v>95</v>
      </c>
      <c r="H63" s="48"/>
      <c r="I63" s="48"/>
      <c r="J63" s="48"/>
      <c r="K63" s="48" t="s">
        <v>96</v>
      </c>
      <c r="L63" s="48"/>
      <c r="M63" s="48"/>
      <c r="N63" s="48"/>
    </row>
    <row r="64" spans="1:14" ht="36" customHeight="1">
      <c r="A64" s="41" t="s">
        <v>97</v>
      </c>
      <c r="B64" s="41"/>
      <c r="C64" s="41"/>
      <c r="D64" s="41"/>
      <c r="E64" s="41"/>
      <c r="F64" s="22"/>
      <c r="G64" s="41">
        <v>3801053</v>
      </c>
      <c r="H64" s="41"/>
      <c r="I64" s="41"/>
      <c r="J64" s="41"/>
      <c r="K64" s="41"/>
      <c r="L64" s="41"/>
      <c r="M64" s="41"/>
      <c r="N64" s="41"/>
    </row>
    <row r="65" spans="1:14" ht="39.75" customHeight="1">
      <c r="A65" s="41" t="s">
        <v>98</v>
      </c>
      <c r="B65" s="41"/>
      <c r="C65" s="41"/>
      <c r="D65" s="41"/>
      <c r="E65" s="41"/>
      <c r="F65" s="22"/>
      <c r="G65" s="41">
        <v>2016890</v>
      </c>
      <c r="H65" s="41"/>
      <c r="I65" s="41"/>
      <c r="J65" s="41"/>
      <c r="K65" s="41"/>
      <c r="L65" s="41"/>
      <c r="M65" s="41"/>
      <c r="N65" s="41"/>
    </row>
    <row r="66" spans="1:14" ht="31.5" customHeight="1">
      <c r="A66" s="42" t="s">
        <v>99</v>
      </c>
      <c r="B66" s="43"/>
      <c r="C66" s="43"/>
      <c r="D66" s="43"/>
      <c r="E66" s="44"/>
      <c r="F66" s="22"/>
      <c r="G66" s="45"/>
      <c r="H66" s="46"/>
      <c r="I66" s="46"/>
      <c r="J66" s="47"/>
      <c r="K66" s="45"/>
      <c r="L66" s="46"/>
      <c r="M66" s="46"/>
      <c r="N66" s="47"/>
    </row>
    <row r="68" spans="1:14">
      <c r="A68" s="58" t="s">
        <v>149</v>
      </c>
      <c r="B68" s="58"/>
      <c r="C68" s="58"/>
      <c r="D68" s="58"/>
      <c r="E68" s="58"/>
      <c r="G68" s="58"/>
      <c r="H68" s="58"/>
      <c r="I68" s="58"/>
      <c r="K68" s="58" t="s">
        <v>150</v>
      </c>
      <c r="L68" s="58"/>
      <c r="M68" s="58"/>
      <c r="N68" s="58"/>
    </row>
    <row r="69" spans="1:14">
      <c r="A69" s="68" t="s">
        <v>138</v>
      </c>
      <c r="B69" s="68"/>
      <c r="C69" s="68"/>
      <c r="D69" s="68"/>
      <c r="E69" s="68"/>
      <c r="G69" s="68" t="s">
        <v>67</v>
      </c>
      <c r="H69" s="68"/>
      <c r="I69" s="68"/>
      <c r="K69" s="68" t="s">
        <v>139</v>
      </c>
      <c r="L69" s="68"/>
      <c r="M69" s="68"/>
      <c r="N69" s="68"/>
    </row>
  </sheetData>
  <mergeCells count="69">
    <mergeCell ref="A68:E68"/>
    <mergeCell ref="K68:N68"/>
    <mergeCell ref="A69:E69"/>
    <mergeCell ref="K69:N69"/>
    <mergeCell ref="G68:I68"/>
    <mergeCell ref="G69:I69"/>
    <mergeCell ref="K11:L11"/>
    <mergeCell ref="M13:N13"/>
    <mergeCell ref="K14:L14"/>
    <mergeCell ref="K17:L17"/>
    <mergeCell ref="K18:L18"/>
    <mergeCell ref="M14:N14"/>
    <mergeCell ref="M15:N15"/>
    <mergeCell ref="M17:N17"/>
    <mergeCell ref="M16:N16"/>
    <mergeCell ref="M18:N18"/>
    <mergeCell ref="L1:N1"/>
    <mergeCell ref="J2:N5"/>
    <mergeCell ref="J6:N6"/>
    <mergeCell ref="J8:K8"/>
    <mergeCell ref="J9:K9"/>
    <mergeCell ref="L9:N9"/>
    <mergeCell ref="B14:J14"/>
    <mergeCell ref="D15:I15"/>
    <mergeCell ref="A17:D17"/>
    <mergeCell ref="K21:L21"/>
    <mergeCell ref="M20:N20"/>
    <mergeCell ref="E17:I17"/>
    <mergeCell ref="D20:F20"/>
    <mergeCell ref="H20:J20"/>
    <mergeCell ref="A21:D21"/>
    <mergeCell ref="E21:J21"/>
    <mergeCell ref="K25:L25"/>
    <mergeCell ref="M19:N19"/>
    <mergeCell ref="A24:D24"/>
    <mergeCell ref="A25:D25"/>
    <mergeCell ref="A26:D26"/>
    <mergeCell ref="K23:L23"/>
    <mergeCell ref="K20:L20"/>
    <mergeCell ref="A23:D23"/>
    <mergeCell ref="E23:J23"/>
    <mergeCell ref="M21:N21"/>
    <mergeCell ref="M22:N22"/>
    <mergeCell ref="M23:N23"/>
    <mergeCell ref="M24:N24"/>
    <mergeCell ref="M25:N25"/>
    <mergeCell ref="K24:L24"/>
    <mergeCell ref="A30:N30"/>
    <mergeCell ref="A31:N40"/>
    <mergeCell ref="A42:N50"/>
    <mergeCell ref="A51:N51"/>
    <mergeCell ref="A52:N59"/>
    <mergeCell ref="A41:N41"/>
    <mergeCell ref="A60:N60"/>
    <mergeCell ref="F61:N61"/>
    <mergeCell ref="A66:E66"/>
    <mergeCell ref="G66:J66"/>
    <mergeCell ref="K66:N66"/>
    <mergeCell ref="G62:N62"/>
    <mergeCell ref="G63:J63"/>
    <mergeCell ref="K63:N63"/>
    <mergeCell ref="F62:F63"/>
    <mergeCell ref="A61:E63"/>
    <mergeCell ref="A64:E64"/>
    <mergeCell ref="A65:E65"/>
    <mergeCell ref="G64:J64"/>
    <mergeCell ref="G65:J65"/>
    <mergeCell ref="K64:N64"/>
    <mergeCell ref="K65:N6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2"/>
  <sheetViews>
    <sheetView topLeftCell="A10" workbookViewId="0">
      <selection activeCell="G3" sqref="G3"/>
    </sheetView>
  </sheetViews>
  <sheetFormatPr defaultRowHeight="15.75"/>
  <cols>
    <col min="1" max="1" width="5" style="1" customWidth="1"/>
    <col min="2" max="2" width="7.85546875" style="1" customWidth="1"/>
    <col min="3" max="3" width="43.7109375" style="1" customWidth="1"/>
    <col min="4" max="4" width="18.28515625" style="1" customWidth="1"/>
    <col min="5" max="7" width="9.140625" style="1"/>
    <col min="8" max="8" width="10.7109375" style="1" customWidth="1"/>
    <col min="9" max="16384" width="9.140625" style="1"/>
  </cols>
  <sheetData>
    <row r="1" spans="2:8">
      <c r="D1" s="2" t="s">
        <v>4</v>
      </c>
    </row>
    <row r="4" spans="2:8" ht="44.25" customHeight="1">
      <c r="C4" s="53" t="s">
        <v>153</v>
      </c>
      <c r="D4" s="53"/>
      <c r="E4" s="4"/>
      <c r="F4" s="4"/>
      <c r="G4" s="4"/>
      <c r="H4" s="4"/>
    </row>
    <row r="5" spans="2:8" ht="13.5" customHeight="1">
      <c r="C5" s="53" t="s">
        <v>3</v>
      </c>
      <c r="D5" s="53"/>
      <c r="E5" s="4"/>
      <c r="F5" s="4"/>
      <c r="G5" s="4"/>
      <c r="H5" s="4"/>
    </row>
    <row r="7" spans="2:8" s="2" customFormat="1" ht="30.75" customHeight="1">
      <c r="B7" s="6" t="s">
        <v>0</v>
      </c>
      <c r="C7" s="6" t="s">
        <v>1</v>
      </c>
      <c r="D7" s="6" t="s">
        <v>2</v>
      </c>
    </row>
    <row r="8" spans="2:8" s="2" customFormat="1">
      <c r="B8" s="6">
        <v>1</v>
      </c>
      <c r="C8" s="6">
        <v>2</v>
      </c>
      <c r="D8" s="6">
        <v>3</v>
      </c>
    </row>
    <row r="9" spans="2:8" s="2" customFormat="1">
      <c r="B9" s="6"/>
      <c r="C9" s="7" t="s">
        <v>5</v>
      </c>
      <c r="D9" s="6">
        <f>D11+D14</f>
        <v>5817943</v>
      </c>
    </row>
    <row r="10" spans="2:8" s="2" customFormat="1">
      <c r="B10" s="6"/>
      <c r="C10" s="6" t="s">
        <v>6</v>
      </c>
      <c r="D10" s="6"/>
    </row>
    <row r="11" spans="2:8" s="2" customFormat="1">
      <c r="B11" s="6"/>
      <c r="C11" s="8" t="s">
        <v>7</v>
      </c>
      <c r="D11" s="6">
        <v>3801053</v>
      </c>
    </row>
    <row r="12" spans="2:8" s="2" customFormat="1">
      <c r="B12" s="6"/>
      <c r="C12" s="6" t="s">
        <v>8</v>
      </c>
      <c r="D12" s="41">
        <v>1569933.96</v>
      </c>
    </row>
    <row r="13" spans="2:8" s="2" customFormat="1">
      <c r="B13" s="6"/>
      <c r="C13" s="6" t="s">
        <v>9</v>
      </c>
      <c r="D13" s="41"/>
    </row>
    <row r="14" spans="2:8" s="2" customFormat="1">
      <c r="B14" s="6"/>
      <c r="C14" s="8" t="s">
        <v>10</v>
      </c>
      <c r="D14" s="6">
        <v>2016890</v>
      </c>
    </row>
    <row r="15" spans="2:8" s="2" customFormat="1">
      <c r="B15" s="6"/>
      <c r="C15" s="6" t="s">
        <v>8</v>
      </c>
      <c r="D15" s="41">
        <v>425237.7</v>
      </c>
    </row>
    <row r="16" spans="2:8" s="2" customFormat="1">
      <c r="B16" s="6"/>
      <c r="C16" s="6" t="s">
        <v>9</v>
      </c>
      <c r="D16" s="41"/>
    </row>
    <row r="17" spans="2:4" s="2" customFormat="1">
      <c r="B17" s="6"/>
      <c r="C17" s="7" t="s">
        <v>11</v>
      </c>
      <c r="D17" s="6"/>
    </row>
    <row r="18" spans="2:4" s="2" customFormat="1">
      <c r="B18" s="6"/>
      <c r="C18" s="6" t="s">
        <v>12</v>
      </c>
      <c r="D18" s="6"/>
    </row>
    <row r="19" spans="2:4" s="2" customFormat="1">
      <c r="B19" s="6"/>
      <c r="C19" s="8" t="s">
        <v>13</v>
      </c>
      <c r="D19" s="6"/>
    </row>
    <row r="20" spans="2:4" s="2" customFormat="1">
      <c r="B20" s="6"/>
      <c r="C20" s="6" t="s">
        <v>8</v>
      </c>
      <c r="D20" s="10"/>
    </row>
    <row r="21" spans="2:4" s="2" customFormat="1">
      <c r="B21" s="6"/>
      <c r="C21" s="6" t="s">
        <v>14</v>
      </c>
      <c r="D21" s="11"/>
    </row>
    <row r="22" spans="2:4" s="2" customFormat="1">
      <c r="B22" s="6"/>
      <c r="C22" s="6"/>
      <c r="D22" s="6"/>
    </row>
    <row r="23" spans="2:4" s="2" customFormat="1" ht="47.25">
      <c r="B23" s="6"/>
      <c r="C23" s="12" t="s">
        <v>15</v>
      </c>
      <c r="D23" s="6"/>
    </row>
    <row r="24" spans="2:4" s="2" customFormat="1">
      <c r="B24" s="6"/>
      <c r="C24" s="8" t="s">
        <v>16</v>
      </c>
      <c r="D24" s="6"/>
    </row>
    <row r="25" spans="2:4" s="2" customFormat="1">
      <c r="B25" s="6"/>
      <c r="C25" s="8" t="s">
        <v>17</v>
      </c>
      <c r="D25" s="6"/>
    </row>
    <row r="26" spans="2:4" s="2" customFormat="1">
      <c r="B26" s="6"/>
      <c r="C26" s="8" t="s">
        <v>18</v>
      </c>
      <c r="D26" s="6"/>
    </row>
    <row r="27" spans="2:4" s="2" customFormat="1">
      <c r="B27" s="6"/>
      <c r="C27" s="7" t="s">
        <v>19</v>
      </c>
      <c r="D27" s="6"/>
    </row>
    <row r="28" spans="2:4" s="2" customFormat="1">
      <c r="B28" s="6"/>
      <c r="C28" s="6" t="s">
        <v>12</v>
      </c>
      <c r="D28" s="6"/>
    </row>
    <row r="29" spans="2:4" s="2" customFormat="1">
      <c r="B29" s="6"/>
      <c r="C29" s="8" t="s">
        <v>20</v>
      </c>
      <c r="D29" s="6"/>
    </row>
    <row r="30" spans="2:4" s="2" customFormat="1">
      <c r="B30" s="6"/>
      <c r="C30" s="8" t="s">
        <v>21</v>
      </c>
      <c r="D30" s="6"/>
    </row>
    <row r="31" spans="2:4" s="2" customFormat="1">
      <c r="B31" s="6"/>
      <c r="C31" s="6" t="s">
        <v>22</v>
      </c>
      <c r="D31" s="69"/>
    </row>
    <row r="32" spans="2:4" s="2" customFormat="1">
      <c r="B32" s="6"/>
      <c r="C32" s="6" t="s">
        <v>23</v>
      </c>
      <c r="D32" s="70"/>
    </row>
    <row r="33" spans="3:4" s="2" customFormat="1"/>
    <row r="34" spans="3:4" s="2" customFormat="1">
      <c r="C34" s="35" t="s">
        <v>149</v>
      </c>
      <c r="D34" s="29"/>
    </row>
    <row r="35" spans="3:4" s="2" customFormat="1">
      <c r="C35" s="2" t="s">
        <v>138</v>
      </c>
      <c r="D35" s="2" t="s">
        <v>67</v>
      </c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mergeCells count="5">
    <mergeCell ref="D31:D32"/>
    <mergeCell ref="C4:D4"/>
    <mergeCell ref="C5:D5"/>
    <mergeCell ref="D15:D16"/>
    <mergeCell ref="D1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>
      <selection activeCell="M39" sqref="M39"/>
    </sheetView>
  </sheetViews>
  <sheetFormatPr defaultRowHeight="15.75"/>
  <cols>
    <col min="1" max="1" width="26.7109375" style="5" customWidth="1"/>
    <col min="2" max="2" width="9.5703125" style="2" customWidth="1"/>
    <col min="3" max="3" width="12.42578125" style="2" customWidth="1"/>
    <col min="4" max="4" width="9.140625" style="2"/>
    <col min="5" max="5" width="13.7109375" style="2" customWidth="1"/>
    <col min="6" max="6" width="15.42578125" style="2" customWidth="1"/>
    <col min="7" max="7" width="13.28515625" style="2" customWidth="1"/>
    <col min="8" max="8" width="16.140625" style="2" customWidth="1"/>
    <col min="9" max="16384" width="9.140625" style="2"/>
  </cols>
  <sheetData>
    <row r="1" spans="1:8">
      <c r="H1" s="2" t="s">
        <v>31</v>
      </c>
    </row>
    <row r="2" spans="1:8">
      <c r="B2" s="53" t="s">
        <v>32</v>
      </c>
      <c r="C2" s="53"/>
      <c r="D2" s="53"/>
      <c r="E2" s="53"/>
      <c r="F2" s="53"/>
    </row>
    <row r="3" spans="1:8">
      <c r="C3" s="63" t="s">
        <v>151</v>
      </c>
      <c r="D3" s="63"/>
      <c r="E3" s="63"/>
      <c r="F3" s="63"/>
    </row>
    <row r="5" spans="1:8" ht="38.25" customHeight="1">
      <c r="A5" s="71" t="s">
        <v>1</v>
      </c>
      <c r="B5" s="71" t="s">
        <v>24</v>
      </c>
      <c r="C5" s="71" t="s">
        <v>25</v>
      </c>
      <c r="D5" s="48" t="s">
        <v>26</v>
      </c>
      <c r="E5" s="48"/>
      <c r="F5" s="48"/>
      <c r="G5" s="48"/>
      <c r="H5" s="48"/>
    </row>
    <row r="6" spans="1:8">
      <c r="A6" s="71"/>
      <c r="B6" s="71"/>
      <c r="C6" s="71"/>
      <c r="D6" s="51" t="s">
        <v>27</v>
      </c>
      <c r="E6" s="41" t="s">
        <v>8</v>
      </c>
      <c r="F6" s="41"/>
      <c r="G6" s="41"/>
      <c r="H6" s="41"/>
    </row>
    <row r="7" spans="1:8" ht="96.75" customHeight="1">
      <c r="A7" s="71"/>
      <c r="B7" s="71"/>
      <c r="C7" s="71"/>
      <c r="D7" s="51"/>
      <c r="E7" s="48" t="s">
        <v>28</v>
      </c>
      <c r="F7" s="48" t="s">
        <v>119</v>
      </c>
      <c r="G7" s="48" t="s">
        <v>29</v>
      </c>
      <c r="H7" s="48"/>
    </row>
    <row r="8" spans="1:8">
      <c r="A8" s="71"/>
      <c r="B8" s="71"/>
      <c r="C8" s="71"/>
      <c r="D8" s="51"/>
      <c r="E8" s="48"/>
      <c r="F8" s="48"/>
      <c r="G8" s="13" t="s">
        <v>27</v>
      </c>
      <c r="H8" s="13" t="s">
        <v>30</v>
      </c>
    </row>
    <row r="9" spans="1:8">
      <c r="A9" s="13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ht="31.5">
      <c r="A10" s="13" t="s">
        <v>33</v>
      </c>
      <c r="B10" s="9">
        <v>100</v>
      </c>
      <c r="C10" s="9" t="s">
        <v>34</v>
      </c>
      <c r="D10" s="9"/>
      <c r="E10" s="9"/>
      <c r="F10" s="9"/>
      <c r="G10" s="9"/>
      <c r="H10" s="9"/>
    </row>
    <row r="11" spans="1:8">
      <c r="A11" s="13" t="s">
        <v>35</v>
      </c>
      <c r="B11" s="9"/>
      <c r="C11" s="9"/>
      <c r="D11" s="9"/>
      <c r="E11" s="9"/>
      <c r="F11" s="9"/>
      <c r="G11" s="9"/>
      <c r="H11" s="9"/>
    </row>
    <row r="12" spans="1:8" ht="21" customHeight="1">
      <c r="A12" s="13" t="s">
        <v>36</v>
      </c>
      <c r="B12" s="9">
        <v>110</v>
      </c>
      <c r="C12" s="9"/>
      <c r="D12" s="9" t="s">
        <v>34</v>
      </c>
      <c r="E12" s="9" t="s">
        <v>34</v>
      </c>
      <c r="F12" s="9" t="s">
        <v>34</v>
      </c>
      <c r="G12" s="9"/>
      <c r="H12" s="9" t="s">
        <v>34</v>
      </c>
    </row>
    <row r="13" spans="1:8" ht="31.5">
      <c r="A13" s="13" t="s">
        <v>37</v>
      </c>
      <c r="B13" s="9">
        <v>120</v>
      </c>
      <c r="C13" s="9"/>
      <c r="D13" s="9" t="s">
        <v>34</v>
      </c>
      <c r="E13" s="9" t="s">
        <v>34</v>
      </c>
      <c r="F13" s="9" t="s">
        <v>34</v>
      </c>
      <c r="G13" s="9"/>
      <c r="H13" s="9" t="s">
        <v>34</v>
      </c>
    </row>
    <row r="14" spans="1:8" ht="47.25">
      <c r="A14" s="13" t="s">
        <v>38</v>
      </c>
      <c r="B14" s="9">
        <v>120</v>
      </c>
      <c r="C14" s="9"/>
      <c r="D14" s="9" t="s">
        <v>34</v>
      </c>
      <c r="E14" s="9" t="s">
        <v>34</v>
      </c>
      <c r="F14" s="9" t="s">
        <v>34</v>
      </c>
      <c r="G14" s="39">
        <v>700000</v>
      </c>
      <c r="H14" s="9"/>
    </row>
    <row r="15" spans="1:8" ht="24" customHeight="1">
      <c r="A15" s="13" t="s">
        <v>120</v>
      </c>
      <c r="B15" s="9"/>
      <c r="C15" s="9"/>
      <c r="D15" s="9"/>
      <c r="E15" s="9"/>
      <c r="F15" s="9"/>
      <c r="G15" s="9"/>
      <c r="H15" s="9"/>
    </row>
    <row r="16" spans="1:8" ht="19.5" customHeight="1">
      <c r="A16" s="13" t="s">
        <v>39</v>
      </c>
      <c r="B16" s="9">
        <v>160</v>
      </c>
      <c r="C16" s="9"/>
      <c r="D16" s="9"/>
      <c r="E16" s="9" t="s">
        <v>34</v>
      </c>
      <c r="F16" s="9"/>
      <c r="G16" s="9"/>
      <c r="H16" s="9"/>
    </row>
    <row r="17" spans="1:9">
      <c r="A17" s="13" t="s">
        <v>8</v>
      </c>
      <c r="B17" s="9"/>
      <c r="C17" s="9"/>
      <c r="D17" s="9"/>
      <c r="E17" s="9"/>
      <c r="F17" s="9"/>
      <c r="G17" s="9"/>
      <c r="H17" s="9"/>
    </row>
    <row r="18" spans="1:9" s="28" customFormat="1" ht="33.75" customHeight="1">
      <c r="A18" s="34" t="s">
        <v>121</v>
      </c>
      <c r="B18" s="31"/>
      <c r="C18" s="31"/>
      <c r="D18" s="31"/>
      <c r="E18" s="31"/>
      <c r="F18" s="31"/>
      <c r="G18" s="31"/>
      <c r="H18" s="31"/>
    </row>
    <row r="19" spans="1:9" s="28" customFormat="1">
      <c r="A19" s="34" t="s">
        <v>122</v>
      </c>
      <c r="B19" s="31"/>
      <c r="C19" s="31"/>
      <c r="D19" s="31"/>
      <c r="E19" s="31"/>
      <c r="F19" s="31"/>
      <c r="G19" s="31"/>
      <c r="H19" s="31"/>
    </row>
    <row r="20" spans="1:9">
      <c r="A20" s="34" t="s">
        <v>123</v>
      </c>
      <c r="B20" s="9"/>
      <c r="C20" s="9"/>
      <c r="D20" s="9"/>
      <c r="E20" s="9" t="s">
        <v>34</v>
      </c>
      <c r="F20" s="9" t="s">
        <v>34</v>
      </c>
      <c r="G20" s="9"/>
      <c r="H20" s="9"/>
    </row>
    <row r="21" spans="1:9" s="3" customFormat="1">
      <c r="A21" s="15"/>
      <c r="B21" s="16"/>
      <c r="C21" s="16"/>
      <c r="D21" s="16"/>
      <c r="E21" s="16"/>
      <c r="F21" s="16"/>
      <c r="G21" s="16"/>
      <c r="H21" s="16"/>
      <c r="I21" s="16"/>
    </row>
    <row r="22" spans="1:9">
      <c r="A22" s="13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9" ht="31.5">
      <c r="A23" s="13" t="s">
        <v>40</v>
      </c>
      <c r="B23" s="9" t="s">
        <v>34</v>
      </c>
      <c r="C23" s="9"/>
      <c r="D23" s="9"/>
      <c r="E23" s="9">
        <f>E27+E28+E31+E33+E34+E35+E36+E40+E44</f>
        <v>16689700</v>
      </c>
      <c r="F23" s="9"/>
      <c r="G23" s="9">
        <f>G25+G29+G41</f>
        <v>700000</v>
      </c>
      <c r="H23" s="9"/>
    </row>
    <row r="24" spans="1:9">
      <c r="A24" s="13" t="s">
        <v>41</v>
      </c>
      <c r="B24" s="9"/>
      <c r="C24" s="9"/>
      <c r="D24" s="9"/>
      <c r="E24" s="9"/>
      <c r="F24" s="9"/>
      <c r="G24" s="9"/>
      <c r="H24" s="9"/>
    </row>
    <row r="25" spans="1:9" ht="31.5">
      <c r="A25" s="14" t="s">
        <v>42</v>
      </c>
      <c r="B25" s="9">
        <v>210</v>
      </c>
      <c r="C25" s="9"/>
      <c r="D25" s="9"/>
      <c r="E25" s="9">
        <f>E27+E28</f>
        <v>13401100</v>
      </c>
      <c r="F25" s="9"/>
      <c r="G25" s="9">
        <f>G27+G28</f>
        <v>457000</v>
      </c>
      <c r="H25" s="9"/>
    </row>
    <row r="26" spans="1:9">
      <c r="A26" s="13" t="s">
        <v>12</v>
      </c>
      <c r="B26" s="9"/>
      <c r="C26" s="9"/>
      <c r="D26" s="9"/>
      <c r="E26" s="9"/>
      <c r="F26" s="9"/>
      <c r="G26" s="9"/>
      <c r="H26" s="9"/>
    </row>
    <row r="27" spans="1:9">
      <c r="A27" s="13" t="s">
        <v>124</v>
      </c>
      <c r="B27" s="9">
        <v>211</v>
      </c>
      <c r="C27" s="9"/>
      <c r="D27" s="9"/>
      <c r="E27" s="9">
        <v>10372400</v>
      </c>
      <c r="F27" s="9"/>
      <c r="G27" s="9">
        <v>350000</v>
      </c>
      <c r="H27" s="9"/>
    </row>
    <row r="28" spans="1:9" ht="31.5">
      <c r="A28" s="32" t="s">
        <v>125</v>
      </c>
      <c r="B28" s="9">
        <v>213</v>
      </c>
      <c r="C28" s="9"/>
      <c r="D28" s="9"/>
      <c r="E28" s="9">
        <v>3028700</v>
      </c>
      <c r="F28" s="9"/>
      <c r="G28" s="9">
        <v>107000</v>
      </c>
      <c r="H28" s="9"/>
    </row>
    <row r="29" spans="1:9" ht="31.5">
      <c r="A29" s="13" t="s">
        <v>126</v>
      </c>
      <c r="B29" s="9">
        <v>220</v>
      </c>
      <c r="C29" s="9"/>
      <c r="D29" s="9"/>
      <c r="E29" s="9">
        <f>E31+E33+E34+E35+E36+E40</f>
        <v>1782800</v>
      </c>
      <c r="F29" s="9"/>
      <c r="G29" s="9">
        <f>G31+G35+G36+G40</f>
        <v>146000</v>
      </c>
      <c r="H29" s="9"/>
    </row>
    <row r="30" spans="1:9">
      <c r="A30" s="13" t="s">
        <v>12</v>
      </c>
      <c r="B30" s="9"/>
      <c r="C30" s="9"/>
      <c r="D30" s="9"/>
      <c r="E30" s="9"/>
      <c r="F30" s="9"/>
      <c r="G30" s="9"/>
      <c r="H30" s="9"/>
    </row>
    <row r="31" spans="1:9">
      <c r="A31" s="13" t="s">
        <v>127</v>
      </c>
      <c r="B31" s="9">
        <v>221</v>
      </c>
      <c r="C31" s="9"/>
      <c r="D31" s="9"/>
      <c r="E31" s="9">
        <v>142000</v>
      </c>
      <c r="F31" s="9"/>
      <c r="G31" s="9">
        <v>10000</v>
      </c>
      <c r="H31" s="9"/>
    </row>
    <row r="32" spans="1:9">
      <c r="A32" s="13" t="s">
        <v>128</v>
      </c>
      <c r="B32" s="9">
        <v>222</v>
      </c>
      <c r="C32" s="9"/>
      <c r="D32" s="9"/>
      <c r="E32" s="9"/>
      <c r="F32" s="9"/>
      <c r="G32" s="9"/>
      <c r="H32" s="9"/>
    </row>
    <row r="33" spans="1:8">
      <c r="A33" s="13" t="s">
        <v>129</v>
      </c>
      <c r="B33" s="9">
        <v>223</v>
      </c>
      <c r="C33" s="9"/>
      <c r="D33" s="9"/>
      <c r="E33" s="9">
        <v>1340300</v>
      </c>
      <c r="F33" s="9"/>
      <c r="G33" s="9"/>
      <c r="H33" s="9"/>
    </row>
    <row r="34" spans="1:8" s="28" customFormat="1">
      <c r="A34" s="32" t="s">
        <v>130</v>
      </c>
      <c r="B34" s="31">
        <v>224</v>
      </c>
      <c r="C34" s="31"/>
      <c r="D34" s="31"/>
      <c r="E34" s="31">
        <v>52000</v>
      </c>
      <c r="F34" s="31"/>
      <c r="G34" s="31"/>
      <c r="H34" s="31"/>
    </row>
    <row r="35" spans="1:8" s="28" customFormat="1">
      <c r="A35" s="32" t="s">
        <v>131</v>
      </c>
      <c r="B35" s="31">
        <v>225</v>
      </c>
      <c r="C35" s="31"/>
      <c r="D35" s="31"/>
      <c r="E35" s="31">
        <v>88500</v>
      </c>
      <c r="F35" s="31"/>
      <c r="G35" s="31">
        <v>33000</v>
      </c>
      <c r="H35" s="31"/>
    </row>
    <row r="36" spans="1:8">
      <c r="A36" s="13" t="s">
        <v>132</v>
      </c>
      <c r="B36" s="9">
        <v>226</v>
      </c>
      <c r="C36" s="9"/>
      <c r="D36" s="9"/>
      <c r="E36" s="9">
        <v>100000</v>
      </c>
      <c r="F36" s="9"/>
      <c r="G36" s="9">
        <v>73000</v>
      </c>
      <c r="H36" s="9"/>
    </row>
    <row r="37" spans="1:8" ht="31.5">
      <c r="A37" s="13" t="s">
        <v>133</v>
      </c>
      <c r="B37" s="9">
        <v>260</v>
      </c>
      <c r="C37" s="9" t="s">
        <v>34</v>
      </c>
      <c r="D37" s="9"/>
      <c r="E37" s="9"/>
      <c r="F37" s="9"/>
      <c r="G37" s="9"/>
      <c r="H37" s="9"/>
    </row>
    <row r="38" spans="1:8">
      <c r="A38" s="13" t="s">
        <v>41</v>
      </c>
      <c r="B38" s="9"/>
      <c r="C38" s="9"/>
      <c r="D38" s="9"/>
      <c r="E38" s="9"/>
      <c r="F38" s="9"/>
      <c r="G38" s="9"/>
      <c r="H38" s="9"/>
    </row>
    <row r="39" spans="1:8" s="28" customFormat="1" ht="31.5">
      <c r="A39" s="32" t="s">
        <v>134</v>
      </c>
      <c r="B39" s="31">
        <v>262</v>
      </c>
      <c r="C39" s="31"/>
      <c r="D39" s="31"/>
      <c r="E39" s="31"/>
      <c r="F39" s="31"/>
      <c r="G39" s="31"/>
      <c r="H39" s="31"/>
    </row>
    <row r="40" spans="1:8">
      <c r="A40" s="13" t="s">
        <v>135</v>
      </c>
      <c r="B40" s="9">
        <v>290</v>
      </c>
      <c r="C40" s="9"/>
      <c r="D40" s="9"/>
      <c r="E40" s="9">
        <v>60000</v>
      </c>
      <c r="F40" s="9"/>
      <c r="G40" s="9">
        <v>30000</v>
      </c>
      <c r="H40" s="9"/>
    </row>
    <row r="41" spans="1:8" ht="63">
      <c r="A41" s="13" t="s">
        <v>136</v>
      </c>
      <c r="B41" s="9">
        <v>300</v>
      </c>
      <c r="C41" s="9" t="s">
        <v>34</v>
      </c>
      <c r="D41" s="9"/>
      <c r="E41" s="9">
        <f>E44</f>
        <v>1505800</v>
      </c>
      <c r="F41" s="9"/>
      <c r="G41" s="9">
        <f>G44</f>
        <v>97000</v>
      </c>
      <c r="H41" s="9"/>
    </row>
    <row r="42" spans="1:8">
      <c r="A42" s="13" t="s">
        <v>12</v>
      </c>
      <c r="B42" s="9"/>
      <c r="C42" s="9"/>
      <c r="D42" s="9"/>
      <c r="E42" s="9"/>
      <c r="F42" s="9"/>
      <c r="G42" s="9"/>
      <c r="H42" s="9"/>
    </row>
    <row r="43" spans="1:8" ht="31.5">
      <c r="A43" s="13" t="s">
        <v>137</v>
      </c>
      <c r="B43" s="9">
        <v>310</v>
      </c>
      <c r="C43" s="9"/>
      <c r="D43" s="9"/>
      <c r="E43" s="9"/>
      <c r="F43" s="9"/>
      <c r="G43" s="9"/>
      <c r="H43" s="9"/>
    </row>
    <row r="44" spans="1:8" ht="31.5">
      <c r="A44" s="36" t="s">
        <v>152</v>
      </c>
      <c r="B44" s="9">
        <v>340</v>
      </c>
      <c r="C44" s="9"/>
      <c r="D44" s="9"/>
      <c r="E44" s="9">
        <v>1505800</v>
      </c>
      <c r="F44" s="9"/>
      <c r="G44" s="9">
        <v>97000</v>
      </c>
      <c r="H44" s="9"/>
    </row>
    <row r="45" spans="1:8" ht="31.5">
      <c r="A45" s="13" t="s">
        <v>43</v>
      </c>
      <c r="B45" s="9">
        <v>400</v>
      </c>
      <c r="C45" s="9"/>
      <c r="D45" s="9"/>
      <c r="E45" s="9"/>
      <c r="F45" s="9"/>
      <c r="G45" s="9"/>
      <c r="H45" s="9"/>
    </row>
    <row r="46" spans="1:8">
      <c r="A46" s="13" t="s">
        <v>12</v>
      </c>
      <c r="B46" s="9"/>
      <c r="C46" s="9"/>
      <c r="D46" s="9"/>
      <c r="E46" s="9"/>
      <c r="F46" s="9"/>
      <c r="G46" s="9"/>
      <c r="H46" s="9"/>
    </row>
    <row r="47" spans="1:8" ht="31.5">
      <c r="A47" s="13" t="s">
        <v>44</v>
      </c>
      <c r="B47" s="9">
        <v>410</v>
      </c>
      <c r="C47" s="9"/>
      <c r="D47" s="9"/>
      <c r="E47" s="9"/>
      <c r="F47" s="9"/>
      <c r="G47" s="9"/>
      <c r="H47" s="9"/>
    </row>
    <row r="48" spans="1:8">
      <c r="A48" s="13" t="s">
        <v>45</v>
      </c>
      <c r="B48" s="9">
        <v>420</v>
      </c>
      <c r="C48" s="9"/>
      <c r="D48" s="9"/>
      <c r="E48" s="9"/>
      <c r="F48" s="9"/>
      <c r="G48" s="9"/>
      <c r="H48" s="9"/>
    </row>
    <row r="49" spans="1:8" ht="31.5">
      <c r="A49" s="13" t="s">
        <v>46</v>
      </c>
      <c r="B49" s="9">
        <v>500</v>
      </c>
      <c r="C49" s="9" t="s">
        <v>34</v>
      </c>
      <c r="D49" s="9"/>
      <c r="E49" s="9"/>
      <c r="F49" s="9"/>
      <c r="G49" s="9"/>
      <c r="H49" s="9"/>
    </row>
    <row r="50" spans="1:8" ht="31.5">
      <c r="A50" s="13" t="s">
        <v>47</v>
      </c>
      <c r="B50" s="9">
        <v>600</v>
      </c>
      <c r="C50" s="9" t="s">
        <v>34</v>
      </c>
      <c r="D50" s="9"/>
      <c r="E50" s="9"/>
      <c r="F50" s="9"/>
      <c r="G50" s="9"/>
      <c r="H50" s="9"/>
    </row>
    <row r="53" spans="1:8">
      <c r="A53" s="61" t="s">
        <v>149</v>
      </c>
      <c r="B53" s="61"/>
      <c r="C53" s="61"/>
      <c r="E53" s="58"/>
      <c r="F53" s="58"/>
      <c r="G53" s="63" t="s">
        <v>150</v>
      </c>
      <c r="H53" s="63"/>
    </row>
    <row r="54" spans="1:8">
      <c r="A54" s="72" t="s">
        <v>138</v>
      </c>
      <c r="B54" s="72"/>
      <c r="C54" s="72"/>
      <c r="E54" s="63" t="s">
        <v>67</v>
      </c>
      <c r="F54" s="63"/>
      <c r="G54" s="63" t="s">
        <v>140</v>
      </c>
      <c r="H54" s="63"/>
    </row>
  </sheetData>
  <mergeCells count="17">
    <mergeCell ref="A53:C53"/>
    <mergeCell ref="A54:C54"/>
    <mergeCell ref="E53:F53"/>
    <mergeCell ref="E54:F54"/>
    <mergeCell ref="G53:H53"/>
    <mergeCell ref="G54:H54"/>
    <mergeCell ref="A5:A8"/>
    <mergeCell ref="B5:B8"/>
    <mergeCell ref="C5:C8"/>
    <mergeCell ref="B2:F2"/>
    <mergeCell ref="C3:F3"/>
    <mergeCell ref="E7:E8"/>
    <mergeCell ref="F7:F8"/>
    <mergeCell ref="D5:H5"/>
    <mergeCell ref="E6:H6"/>
    <mergeCell ref="G7:H7"/>
    <mergeCell ref="D6:D8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workbookViewId="0">
      <selection activeCell="C20" sqref="C20"/>
    </sheetView>
  </sheetViews>
  <sheetFormatPr defaultRowHeight="15.75"/>
  <cols>
    <col min="1" max="1" width="5" style="3" customWidth="1"/>
    <col min="2" max="2" width="32.85546875" style="3" customWidth="1"/>
    <col min="3" max="3" width="13.28515625" style="3" customWidth="1"/>
    <col min="4" max="4" width="38.5703125" style="3" customWidth="1"/>
    <col min="5" max="16384" width="9.140625" style="3"/>
  </cols>
  <sheetData>
    <row r="1" spans="2:4">
      <c r="D1" s="17" t="s">
        <v>50</v>
      </c>
    </row>
    <row r="3" spans="2:4" ht="32.25" customHeight="1">
      <c r="B3" s="52" t="s">
        <v>51</v>
      </c>
      <c r="C3" s="52"/>
      <c r="D3" s="52"/>
    </row>
    <row r="4" spans="2:4">
      <c r="B4" s="63" t="s">
        <v>154</v>
      </c>
      <c r="C4" s="63"/>
      <c r="D4" s="63"/>
    </row>
    <row r="5" spans="2:4">
      <c r="B5" s="63" t="s">
        <v>52</v>
      </c>
      <c r="C5" s="63"/>
      <c r="D5" s="63"/>
    </row>
    <row r="7" spans="2:4" ht="31.5">
      <c r="B7" s="9" t="s">
        <v>1</v>
      </c>
      <c r="C7" s="9" t="s">
        <v>48</v>
      </c>
      <c r="D7" s="13" t="s">
        <v>49</v>
      </c>
    </row>
    <row r="8" spans="2:4">
      <c r="B8" s="9">
        <v>1</v>
      </c>
      <c r="C8" s="9">
        <v>2</v>
      </c>
      <c r="D8" s="9">
        <v>3</v>
      </c>
    </row>
    <row r="9" spans="2:4" ht="29.25" customHeight="1">
      <c r="B9" s="9" t="s">
        <v>46</v>
      </c>
      <c r="C9" s="18" t="s">
        <v>55</v>
      </c>
      <c r="D9" s="9"/>
    </row>
    <row r="10" spans="2:4" ht="30.75" customHeight="1">
      <c r="B10" s="9" t="s">
        <v>47</v>
      </c>
      <c r="C10" s="18" t="s">
        <v>56</v>
      </c>
      <c r="D10" s="9"/>
    </row>
    <row r="11" spans="2:4" ht="30.75" customHeight="1">
      <c r="B11" s="9" t="s">
        <v>53</v>
      </c>
      <c r="C11" s="18" t="s">
        <v>57</v>
      </c>
      <c r="D11" s="9"/>
    </row>
    <row r="12" spans="2:4" ht="27" customHeight="1">
      <c r="B12" s="9"/>
      <c r="C12" s="18"/>
      <c r="D12" s="9"/>
    </row>
    <row r="13" spans="2:4" ht="27.75" customHeight="1">
      <c r="B13" s="9" t="s">
        <v>54</v>
      </c>
      <c r="C13" s="18" t="s">
        <v>58</v>
      </c>
      <c r="D13" s="9"/>
    </row>
    <row r="14" spans="2:4" ht="25.5" customHeight="1">
      <c r="B14" s="9"/>
      <c r="C14" s="9"/>
      <c r="D14" s="9"/>
    </row>
    <row r="16" spans="2:4">
      <c r="B16" s="37" t="s">
        <v>149</v>
      </c>
      <c r="D16" s="29"/>
    </row>
    <row r="17" spans="2:4">
      <c r="B17" s="3" t="s">
        <v>138</v>
      </c>
      <c r="D17" s="3" t="s">
        <v>67</v>
      </c>
    </row>
  </sheetData>
  <mergeCells count="3">
    <mergeCell ref="B3:D3"/>
    <mergeCell ref="B4:D4"/>
    <mergeCell ref="B5:D5"/>
  </mergeCells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tabSelected="1" workbookViewId="0">
      <selection activeCell="B21" sqref="B21"/>
    </sheetView>
  </sheetViews>
  <sheetFormatPr defaultRowHeight="15.75"/>
  <cols>
    <col min="1" max="1" width="6" style="5" customWidth="1"/>
    <col min="2" max="2" width="38.7109375" style="5" customWidth="1"/>
    <col min="3" max="3" width="12.5703125" style="5" customWidth="1"/>
    <col min="4" max="4" width="25.7109375" style="5" customWidth="1"/>
    <col min="5" max="16384" width="9.140625" style="5"/>
  </cols>
  <sheetData>
    <row r="1" spans="2:4">
      <c r="D1" s="5" t="s">
        <v>60</v>
      </c>
    </row>
    <row r="3" spans="2:4">
      <c r="B3" s="53" t="s">
        <v>61</v>
      </c>
      <c r="C3" s="53"/>
      <c r="D3" s="53"/>
    </row>
    <row r="6" spans="2:4" ht="23.25" customHeight="1">
      <c r="B6" s="19" t="s">
        <v>1</v>
      </c>
      <c r="C6" s="19" t="s">
        <v>48</v>
      </c>
      <c r="D6" s="19" t="s">
        <v>59</v>
      </c>
    </row>
    <row r="7" spans="2:4">
      <c r="B7" s="13">
        <v>1</v>
      </c>
      <c r="C7" s="13">
        <v>2</v>
      </c>
      <c r="D7" s="13">
        <v>3</v>
      </c>
    </row>
    <row r="8" spans="2:4" ht="31.5">
      <c r="B8" s="13" t="s">
        <v>62</v>
      </c>
      <c r="C8" s="20" t="s">
        <v>55</v>
      </c>
      <c r="D8" s="13"/>
    </row>
    <row r="9" spans="2:4" ht="78.75">
      <c r="B9" s="13" t="s">
        <v>63</v>
      </c>
      <c r="C9" s="20" t="s">
        <v>56</v>
      </c>
      <c r="D9" s="13"/>
    </row>
    <row r="10" spans="2:4" ht="31.5">
      <c r="B10" s="13" t="s">
        <v>64</v>
      </c>
      <c r="C10" s="20" t="s">
        <v>57</v>
      </c>
      <c r="D10" s="13"/>
    </row>
    <row r="12" spans="2:4">
      <c r="B12" s="38" t="s">
        <v>149</v>
      </c>
      <c r="D12" s="30"/>
    </row>
    <row r="13" spans="2:4">
      <c r="B13" s="5" t="s">
        <v>138</v>
      </c>
      <c r="D13" s="5" t="s">
        <v>67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>
      <selection activeCell="E25" sqref="E25"/>
    </sheetView>
  </sheetViews>
  <sheetFormatPr defaultRowHeight="15.75"/>
  <cols>
    <col min="1" max="1" width="10.85546875" style="1" customWidth="1"/>
    <col min="2" max="2" width="17.28515625" style="1" customWidth="1"/>
    <col min="3" max="4" width="9.140625" style="1"/>
    <col min="5" max="5" width="17.5703125" style="1" customWidth="1"/>
    <col min="6" max="6" width="18.5703125" style="1" customWidth="1"/>
    <col min="7" max="7" width="14.5703125" style="1" customWidth="1"/>
    <col min="8" max="16384" width="9.140625" style="1"/>
  </cols>
  <sheetData>
    <row r="1" spans="6:7">
      <c r="F1" s="60" t="s">
        <v>100</v>
      </c>
      <c r="G1" s="60"/>
    </row>
    <row r="2" spans="6:7">
      <c r="F2" s="60" t="s">
        <v>101</v>
      </c>
      <c r="G2" s="60"/>
    </row>
    <row r="3" spans="6:7" ht="15" customHeight="1">
      <c r="F3" s="60" t="s">
        <v>102</v>
      </c>
      <c r="G3" s="60"/>
    </row>
    <row r="4" spans="6:7">
      <c r="F4" s="24" t="s">
        <v>103</v>
      </c>
      <c r="G4" s="24"/>
    </row>
    <row r="5" spans="6:7">
      <c r="F5" s="57" t="s">
        <v>104</v>
      </c>
      <c r="G5" s="57"/>
    </row>
    <row r="6" spans="6:7">
      <c r="F6" s="57" t="s">
        <v>105</v>
      </c>
      <c r="G6" s="57"/>
    </row>
    <row r="7" spans="6:7">
      <c r="F7" s="57" t="s">
        <v>106</v>
      </c>
      <c r="G7" s="57"/>
    </row>
    <row r="8" spans="6:7">
      <c r="F8" s="57" t="s">
        <v>107</v>
      </c>
      <c r="G8" s="57"/>
    </row>
    <row r="9" spans="6:7">
      <c r="F9" s="57" t="s">
        <v>108</v>
      </c>
      <c r="G9" s="57"/>
    </row>
    <row r="10" spans="6:7">
      <c r="F10" s="1" t="s">
        <v>109</v>
      </c>
      <c r="G10" s="1" t="s">
        <v>110</v>
      </c>
    </row>
    <row r="12" spans="6:7">
      <c r="F12" s="63" t="s">
        <v>65</v>
      </c>
      <c r="G12" s="63"/>
    </row>
    <row r="13" spans="6:7">
      <c r="F13" s="53"/>
      <c r="G13" s="53"/>
    </row>
    <row r="14" spans="6:7">
      <c r="F14" s="53"/>
      <c r="G14" s="53"/>
    </row>
    <row r="15" spans="6:7">
      <c r="F15" s="53"/>
      <c r="G15" s="53"/>
    </row>
    <row r="16" spans="6:7" ht="50.25" customHeight="1">
      <c r="F16" s="73" t="s">
        <v>111</v>
      </c>
      <c r="G16" s="73"/>
    </row>
    <row r="17" spans="1:7">
      <c r="F17" s="21"/>
      <c r="G17" s="21"/>
    </row>
    <row r="18" spans="1:7" ht="26.25">
      <c r="F18" s="26" t="s">
        <v>67</v>
      </c>
      <c r="G18" s="27" t="s">
        <v>112</v>
      </c>
    </row>
    <row r="20" spans="1:7">
      <c r="B20" s="63" t="s">
        <v>113</v>
      </c>
      <c r="C20" s="63"/>
      <c r="D20" s="63"/>
      <c r="E20" s="63"/>
      <c r="F20" s="63"/>
    </row>
    <row r="21" spans="1:7" ht="32.25" customHeight="1">
      <c r="A21" s="53" t="s">
        <v>159</v>
      </c>
      <c r="B21" s="53"/>
      <c r="C21" s="53"/>
      <c r="D21" s="53"/>
      <c r="E21" s="53"/>
      <c r="F21" s="53"/>
      <c r="G21" s="53"/>
    </row>
    <row r="23" spans="1:7">
      <c r="G23" s="25" t="s">
        <v>71</v>
      </c>
    </row>
    <row r="24" spans="1:7">
      <c r="F24" s="1" t="s">
        <v>72</v>
      </c>
      <c r="G24" s="25">
        <v>501016</v>
      </c>
    </row>
    <row r="25" spans="1:7">
      <c r="B25" s="1" t="s">
        <v>155</v>
      </c>
      <c r="F25" s="1" t="s">
        <v>73</v>
      </c>
      <c r="G25" s="22"/>
    </row>
    <row r="26" spans="1:7">
      <c r="G26" s="22"/>
    </row>
    <row r="27" spans="1:7">
      <c r="A27" s="57" t="s">
        <v>82</v>
      </c>
      <c r="B27" s="57"/>
      <c r="C27" s="57"/>
      <c r="D27" s="57"/>
      <c r="E27" s="23"/>
      <c r="F27" s="1" t="s">
        <v>74</v>
      </c>
      <c r="G27" s="22">
        <v>47192863</v>
      </c>
    </row>
    <row r="28" spans="1:7">
      <c r="A28" s="61" t="s">
        <v>156</v>
      </c>
      <c r="B28" s="61"/>
      <c r="C28" s="61"/>
      <c r="D28" s="61"/>
      <c r="E28" s="61"/>
      <c r="F28" s="61"/>
      <c r="G28" s="22"/>
    </row>
    <row r="29" spans="1:7" ht="63">
      <c r="A29" s="1" t="s">
        <v>114</v>
      </c>
      <c r="B29" s="33" t="s">
        <v>157</v>
      </c>
      <c r="C29" s="58">
        <v>531601001</v>
      </c>
      <c r="D29" s="58"/>
      <c r="F29" s="4" t="s">
        <v>115</v>
      </c>
      <c r="G29" s="22"/>
    </row>
    <row r="30" spans="1:7">
      <c r="A30" s="1" t="s">
        <v>85</v>
      </c>
      <c r="C30" s="58"/>
      <c r="D30" s="58"/>
      <c r="E30" s="58"/>
      <c r="F30" s="1" t="s">
        <v>77</v>
      </c>
      <c r="G30" s="22">
        <v>49645151051</v>
      </c>
    </row>
    <row r="31" spans="1:7" ht="45.75" customHeight="1">
      <c r="A31" s="60" t="s">
        <v>116</v>
      </c>
      <c r="B31" s="60"/>
      <c r="C31" s="61" t="s">
        <v>158</v>
      </c>
      <c r="D31" s="61"/>
      <c r="E31" s="61"/>
      <c r="F31" s="1" t="s">
        <v>78</v>
      </c>
      <c r="G31" s="22"/>
    </row>
    <row r="32" spans="1:7" ht="45.75" customHeight="1">
      <c r="A32" s="60" t="s">
        <v>117</v>
      </c>
      <c r="B32" s="60"/>
      <c r="C32" s="58"/>
      <c r="D32" s="58"/>
      <c r="E32" s="58"/>
      <c r="F32" s="1" t="s">
        <v>74</v>
      </c>
      <c r="G32" s="22"/>
    </row>
    <row r="33" spans="1:7" ht="32.25" customHeight="1">
      <c r="A33" s="53" t="s">
        <v>118</v>
      </c>
      <c r="B33" s="53"/>
      <c r="C33" s="53"/>
      <c r="D33" s="53"/>
      <c r="E33" s="53"/>
      <c r="F33" s="1" t="s">
        <v>79</v>
      </c>
      <c r="G33" s="22"/>
    </row>
    <row r="34" spans="1:7">
      <c r="A34" s="58" t="s">
        <v>144</v>
      </c>
      <c r="B34" s="58"/>
      <c r="C34" s="58"/>
      <c r="D34" s="58"/>
      <c r="E34" s="58"/>
      <c r="G34" s="22"/>
    </row>
    <row r="35" spans="1:7" ht="21" customHeight="1">
      <c r="A35" s="68" t="s">
        <v>88</v>
      </c>
      <c r="B35" s="68"/>
      <c r="C35" s="68"/>
      <c r="D35" s="68"/>
      <c r="E35" s="68"/>
      <c r="F35" s="1" t="s">
        <v>80</v>
      </c>
      <c r="G35" s="22"/>
    </row>
    <row r="37" spans="1:7" ht="41.25" customHeight="1">
      <c r="B37" s="52" t="s">
        <v>46</v>
      </c>
      <c r="C37" s="52"/>
      <c r="D37" s="52"/>
      <c r="E37" s="74"/>
      <c r="F37" s="41"/>
      <c r="G37" s="41"/>
    </row>
    <row r="40" spans="1:7">
      <c r="A40" s="58" t="s">
        <v>149</v>
      </c>
      <c r="B40" s="58"/>
      <c r="E40" s="21"/>
      <c r="F40" s="58" t="s">
        <v>150</v>
      </c>
      <c r="G40" s="58"/>
    </row>
    <row r="41" spans="1:7">
      <c r="A41" s="68" t="s">
        <v>138</v>
      </c>
      <c r="B41" s="68"/>
      <c r="E41" s="1" t="s">
        <v>67</v>
      </c>
      <c r="F41" s="68" t="s">
        <v>140</v>
      </c>
      <c r="G41" s="68"/>
    </row>
  </sheetData>
  <mergeCells count="30">
    <mergeCell ref="A40:B40"/>
    <mergeCell ref="A41:B41"/>
    <mergeCell ref="F40:G40"/>
    <mergeCell ref="F41:G41"/>
    <mergeCell ref="B20:F20"/>
    <mergeCell ref="A21:G21"/>
    <mergeCell ref="A27:D27"/>
    <mergeCell ref="A28:F28"/>
    <mergeCell ref="C29:D29"/>
    <mergeCell ref="C30:E30"/>
    <mergeCell ref="A31:B31"/>
    <mergeCell ref="C31:E31"/>
    <mergeCell ref="B37:E37"/>
    <mergeCell ref="F37:G37"/>
    <mergeCell ref="A32:B32"/>
    <mergeCell ref="C32:E32"/>
    <mergeCell ref="A33:E33"/>
    <mergeCell ref="A34:E34"/>
    <mergeCell ref="A35:E35"/>
    <mergeCell ref="F16:G16"/>
    <mergeCell ref="F1:G1"/>
    <mergeCell ref="F2:G2"/>
    <mergeCell ref="F3:G3"/>
    <mergeCell ref="F5:G5"/>
    <mergeCell ref="F6:G6"/>
    <mergeCell ref="F7:G7"/>
    <mergeCell ref="F8:G8"/>
    <mergeCell ref="F9:G9"/>
    <mergeCell ref="F12:G12"/>
    <mergeCell ref="F13:G1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 лист</vt:lpstr>
      <vt:lpstr>таблица 1</vt:lpstr>
      <vt:lpstr>таблица 2</vt:lpstr>
      <vt:lpstr>таблица 3</vt:lpstr>
      <vt:lpstr>таблица 4</vt:lpstr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2016-10-26T09:01:53Z</dcterms:modified>
</cp:coreProperties>
</file>